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8_{5F6A968B-2AB1-49BB-AFF5-8C53510653CC}" xr6:coauthVersionLast="47" xr6:coauthVersionMax="47" xr10:uidLastSave="{3B1D2C5D-2007-43FE-9164-309CF03AE26A}"/>
  <bookViews>
    <workbookView xWindow="28680" yWindow="-120" windowWidth="29040" windowHeight="15720" xr2:uid="{00000000-000D-0000-FFFF-FFFF00000000}"/>
  </bookViews>
  <sheets>
    <sheet name="EXPENSE REPORT" sheetId="1" r:id="rId1"/>
    <sheet name="Information" sheetId="2" r:id="rId2"/>
  </sheets>
  <definedNames>
    <definedName name="Advances">'EXPENSE REPORT'!$L$20</definedName>
    <definedName name="ColumnTitle1">ExpenseData[[#Headers],[Date]]</definedName>
    <definedName name="_xlnm.Print_Titles" localSheetId="0">'EXPENSE REPORT'!$8:$8</definedName>
    <definedName name="Subtotal">'EXPENSE REPORT'!$L$19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D18" i="1"/>
  <c r="E18" i="1"/>
  <c r="F18" i="1"/>
  <c r="G18" i="1"/>
  <c r="H18" i="1"/>
  <c r="I18" i="1"/>
  <c r="J18" i="1"/>
  <c r="K18" i="1" l="1"/>
  <c r="L19" i="1" s="1"/>
  <c r="L2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<sst xmlns="http://schemas.openxmlformats.org/spreadsheetml/2006/main" count="42" uniqueCount="40">
  <si>
    <t>For Office Use Only</t>
  </si>
  <si>
    <t>Date</t>
  </si>
  <si>
    <t>Description</t>
  </si>
  <si>
    <t>Hotel</t>
  </si>
  <si>
    <t>Meals</t>
  </si>
  <si>
    <t>Misc.</t>
  </si>
  <si>
    <t>Total</t>
  </si>
  <si>
    <t>Subtotal</t>
  </si>
  <si>
    <t>NOTES</t>
  </si>
  <si>
    <t>Advances</t>
  </si>
  <si>
    <t>Purpose of Trip</t>
  </si>
  <si>
    <t xml:space="preserve">from: </t>
  </si>
  <si>
    <t xml:space="preserve">to: </t>
  </si>
  <si>
    <t>TRAVELER INFORMATION</t>
  </si>
  <si>
    <t>NCOPE TRAVEL EXPENSE REPORT</t>
  </si>
  <si>
    <t>This form is for use by Board, Committee, Staff and Volunteers of NCOPE functions.</t>
  </si>
  <si>
    <t>Name:</t>
  </si>
  <si>
    <t>Address:</t>
  </si>
  <si>
    <t>Travel Dates</t>
  </si>
  <si>
    <t>Airline</t>
  </si>
  <si>
    <t>Transportation (Uber/Taxi,        Car Rental)</t>
  </si>
  <si>
    <t>Parking</t>
  </si>
  <si>
    <t>Signature</t>
  </si>
  <si>
    <t xml:space="preserve">To submit expense report electronically, scan receipts and email with expense report to: rseabrook@ncope.org.  If material is scanned and emaliled, hard copies are not necessary. </t>
  </si>
  <si>
    <t>1. Plane, train, etc: Actual cost at coach rate to go by most direct route. If different routes or schedules are used, enter most direct route cost. Please take advantage of advance-purchase and other discounts whenever possible.</t>
  </si>
  <si>
    <t>4. Parking and tolls: Reimbursable for expenses incurred for business related functions.</t>
  </si>
  <si>
    <t>5. Hotel-Motel: Actual billed costs (room/tax). Do not include other charges that are itemized elsewhere. If spouse accompanies traveler, list single room rates or deduct 1/3 from base room rate. ***Movies/telephone are not reimbursable costs.***</t>
  </si>
  <si>
    <t>This expense report is designed to reimburse for actual allowable expenses paid out on official accreditation/association business. The items composing allowable expenses are listed below. This voucher does not constitute a legal document for tax purposes.</t>
  </si>
  <si>
    <t>3. Rental car, taxi/uber, or metro: Travel to and from business related function. Utilize the least costly, yet timely mode of ground transportation</t>
  </si>
  <si>
    <t>7. Tip Guidelines:  Tips for service of restuarnt 15 - 20%,  house keeping  $1 - 4, per night depending on service, uber/lyft/taxi 15 - 25%.</t>
  </si>
  <si>
    <t>When completing this form, please adhere to the following guidelines:</t>
  </si>
  <si>
    <t>1. The purpose of trip must be explicit to allow for proper allocation of expenses.</t>
  </si>
  <si>
    <t>2. List separate entries for each occasion on which expenses have occurred.</t>
  </si>
  <si>
    <r>
      <t xml:space="preserve">3. Attach receipts for all expenditures. </t>
    </r>
    <r>
      <rPr>
        <b/>
        <sz val="11"/>
        <color rgb="FF000000"/>
        <rFont val="Calibri"/>
        <family val="1"/>
      </rPr>
      <t>Receipts are mandatory.</t>
    </r>
  </si>
  <si>
    <t>4. List names of any other persons who are included in your meal charges, noting their business connection or eligibility for meal reimbursement.</t>
  </si>
  <si>
    <t>6. Meals: List meals, plus tips. Maximum authorized for breakfast, lunch and dinner is $125 per day. ** This amount includes beverages. In the event the meal allotment is exceeded without explanation, the matter will be referred to NCOPE’s Treasurer.</t>
  </si>
  <si>
    <t>Expense reimbursement must be submitted within 60 days of the event.</t>
  </si>
  <si>
    <t>Email:</t>
  </si>
  <si>
    <r>
      <t xml:space="preserve">2. Personal auto: Auto mileage reimbursable for business at 72.5 cents </t>
    </r>
    <r>
      <rPr>
        <b/>
        <sz val="11"/>
        <color rgb="FF000000"/>
        <rFont val="Calibri"/>
        <family val="1"/>
      </rPr>
      <t>per</t>
    </r>
    <r>
      <rPr>
        <sz val="12"/>
        <rFont val="Times New Roman"/>
        <family val="1"/>
      </rPr>
      <t xml:space="preserve"> mile. (2026 IRS standard rate)</t>
    </r>
  </si>
  <si>
    <t>Personal Auto Miles Driven (@.72.5)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</si>
</sst>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26" x14ac:knownFonts="1">
    <font>
      <sz val="11"/>
      <color theme="1" tint="0.2499465926084170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sz val="10"/>
      <name val="Franklin Gothic Medium"/>
      <family val="2"/>
    </font>
    <font>
      <sz val="12"/>
      <color theme="1"/>
      <name val="Franklin Gothic Medium"/>
      <family val="2"/>
    </font>
    <font>
      <b/>
      <sz val="16"/>
      <color theme="5" tint="-0.749992370372631"/>
      <name val="Franklin Gothic Medium"/>
      <family val="2"/>
    </font>
    <font>
      <b/>
      <sz val="11"/>
      <color theme="1"/>
      <name val="Franklin Gothic Medium"/>
      <family val="2"/>
      <scheme val="major"/>
    </font>
    <font>
      <b/>
      <sz val="16"/>
      <color theme="4"/>
      <name val="Franklin Gothic Medium"/>
      <family val="2"/>
      <scheme val="major"/>
    </font>
    <font>
      <sz val="11"/>
      <color theme="1"/>
      <name val="Franklin Gothic Medium"/>
      <family val="2"/>
      <scheme val="major"/>
    </font>
    <font>
      <sz val="11"/>
      <color theme="5" tint="-0.249977111117893"/>
      <name val="Franklin Gothic Medium"/>
      <family val="2"/>
      <scheme val="minor"/>
    </font>
    <font>
      <sz val="11"/>
      <color theme="3"/>
      <name val="Franklin Gothic Medium"/>
      <family val="2"/>
      <scheme val="minor"/>
    </font>
    <font>
      <b/>
      <sz val="11"/>
      <color theme="3"/>
      <name val="Franklin Gothic Medium"/>
      <family val="2"/>
      <scheme val="minor"/>
    </font>
    <font>
      <sz val="36"/>
      <color theme="1"/>
      <name val="Franklin Gothic Medium"/>
      <family val="2"/>
    </font>
    <font>
      <sz val="12"/>
      <color theme="7" tint="-0.249977111117893"/>
      <name val="Franklin Gothic Medium"/>
      <family val="2"/>
    </font>
    <font>
      <b/>
      <sz val="12"/>
      <color rgb="FF000000"/>
      <name val="Calibri"/>
      <family val="1"/>
    </font>
    <font>
      <sz val="12"/>
      <name val="Times New Roman"/>
      <family val="1"/>
    </font>
    <font>
      <b/>
      <sz val="11"/>
      <color rgb="FF000000"/>
      <name val="Calibri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D9D9D9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4" tint="-0.749992370372631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/>
      <top style="medium">
        <color theme="4" tint="-0.749992370372631"/>
      </top>
      <bottom style="thin">
        <color theme="6" tint="0.59996337778862885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/>
      <bottom style="medium">
        <color theme="5" tint="-0.7499618518631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8" fillId="0" borderId="0" applyFill="0" applyProtection="0"/>
    <xf numFmtId="0" fontId="4" fillId="0" borderId="0" applyFill="0" applyProtection="0">
      <alignment horizontal="right" vertical="center" wrapText="1"/>
    </xf>
    <xf numFmtId="0" fontId="5" fillId="0" borderId="0" applyFill="0" applyProtection="0">
      <alignment horizontal="right" vertical="center" indent="1"/>
    </xf>
    <xf numFmtId="0" fontId="7" fillId="0" borderId="0" applyProtection="0">
      <alignment vertical="top"/>
    </xf>
    <xf numFmtId="43" fontId="6" fillId="0" borderId="0" applyFill="0" applyBorder="0" applyAlignment="0" applyProtection="0"/>
    <xf numFmtId="41" fontId="6" fillId="0" borderId="0" applyFill="0" applyBorder="0" applyAlignment="0" applyProtection="0"/>
    <xf numFmtId="7" fontId="6" fillId="0" borderId="0" applyFont="0" applyFill="0" applyBorder="0" applyProtection="0">
      <alignment vertical="center"/>
    </xf>
    <xf numFmtId="42" fontId="6" fillId="0" borderId="0" applyFill="0" applyBorder="0" applyAlignment="0" applyProtection="0"/>
    <xf numFmtId="9" fontId="6" fillId="0" borderId="0" applyFill="0" applyBorder="0" applyAlignment="0" applyProtection="0"/>
    <xf numFmtId="164" fontId="3" fillId="2" borderId="3">
      <alignment horizontal="center"/>
    </xf>
    <xf numFmtId="0" fontId="6" fillId="0" borderId="1">
      <alignment horizontal="left" vertical="center" wrapText="1"/>
    </xf>
    <xf numFmtId="0" fontId="6" fillId="0" borderId="0">
      <alignment vertical="center"/>
    </xf>
    <xf numFmtId="14" fontId="6" fillId="0" borderId="0">
      <alignment horizontal="left" vertical="center"/>
    </xf>
    <xf numFmtId="0" fontId="6" fillId="0" borderId="0">
      <alignment vertical="center" wrapText="1"/>
    </xf>
    <xf numFmtId="7" fontId="3" fillId="2" borderId="4">
      <alignment horizontal="center"/>
    </xf>
    <xf numFmtId="7" fontId="3" fillId="0" borderId="2">
      <alignment horizontal="center"/>
    </xf>
    <xf numFmtId="0" fontId="2" fillId="0" borderId="0" applyProtection="0">
      <alignment vertical="top"/>
    </xf>
  </cellStyleXfs>
  <cellXfs count="49">
    <xf numFmtId="0" fontId="0" fillId="0" borderId="0" xfId="0"/>
    <xf numFmtId="0" fontId="11" fillId="3" borderId="0" xfId="0" applyFont="1" applyFill="1" applyAlignment="1">
      <alignment horizontal="left" indent="1"/>
    </xf>
    <xf numFmtId="0" fontId="10" fillId="3" borderId="0" xfId="0" applyFont="1" applyFill="1"/>
    <xf numFmtId="0" fontId="12" fillId="3" borderId="0" xfId="0" applyFont="1" applyFill="1" applyAlignment="1">
      <alignment horizontal="center"/>
    </xf>
    <xf numFmtId="0" fontId="13" fillId="3" borderId="0" xfId="4" applyFont="1" applyFill="1" applyAlignment="1">
      <alignment horizontal="right" vertical="center" indent="1"/>
    </xf>
    <xf numFmtId="0" fontId="10" fillId="3" borderId="0" xfId="11" applyFont="1" applyFill="1" applyBorder="1" applyAlignment="1">
      <alignment horizontal="left" wrapText="1"/>
    </xf>
    <xf numFmtId="0" fontId="14" fillId="3" borderId="0" xfId="12" applyFont="1" applyFill="1" applyAlignment="1">
      <alignment horizontal="center" vertical="center"/>
    </xf>
    <xf numFmtId="0" fontId="9" fillId="3" borderId="10" xfId="2" applyFont="1" applyFill="1" applyBorder="1" applyAlignment="1">
      <alignment horizontal="right" wrapText="1" indent="1"/>
    </xf>
    <xf numFmtId="0" fontId="10" fillId="3" borderId="10" xfId="11" applyFont="1" applyFill="1" applyBorder="1" applyAlignment="1">
      <alignment horizontal="left" wrapText="1"/>
    </xf>
    <xf numFmtId="0" fontId="9" fillId="3" borderId="10" xfId="2" applyFont="1" applyFill="1" applyBorder="1" applyAlignment="1">
      <alignment horizontal="right" indent="1"/>
    </xf>
    <xf numFmtId="14" fontId="10" fillId="3" borderId="10" xfId="13" applyFont="1" applyFill="1" applyBorder="1" applyAlignment="1">
      <alignment horizontal="left"/>
    </xf>
    <xf numFmtId="0" fontId="10" fillId="3" borderId="10" xfId="0" applyFont="1" applyFill="1" applyBorder="1"/>
    <xf numFmtId="0" fontId="15" fillId="3" borderId="0" xfId="2" applyFont="1" applyFill="1" applyAlignment="1">
      <alignment horizontal="right" wrapText="1" indent="1"/>
    </xf>
    <xf numFmtId="0" fontId="16" fillId="3" borderId="0" xfId="1" applyFont="1" applyFill="1" applyAlignment="1">
      <alignment horizontal="left" indent="1"/>
    </xf>
    <xf numFmtId="0" fontId="17" fillId="3" borderId="0" xfId="3" applyFont="1" applyFill="1" applyAlignment="1">
      <alignment horizontal="right" indent="1"/>
    </xf>
    <xf numFmtId="0" fontId="6" fillId="3" borderId="0" xfId="11" applyFill="1" applyBorder="1" applyAlignment="1">
      <alignment horizontal="left" wrapText="1"/>
    </xf>
    <xf numFmtId="14" fontId="6" fillId="3" borderId="0" xfId="13" applyFill="1" applyAlignment="1">
      <alignment horizontal="left"/>
    </xf>
    <xf numFmtId="0" fontId="14" fillId="0" borderId="0" xfId="12" applyFont="1" applyAlignment="1">
      <alignment horizontal="center" vertical="center"/>
    </xf>
    <xf numFmtId="0" fontId="16" fillId="3" borderId="0" xfId="2" applyFont="1" applyFill="1" applyAlignment="1">
      <alignment horizontal="right" vertical="center" wrapText="1" indent="1"/>
    </xf>
    <xf numFmtId="0" fontId="16" fillId="3" borderId="0" xfId="2" applyFont="1" applyFill="1" applyAlignment="1">
      <alignment horizontal="right" indent="1"/>
    </xf>
    <xf numFmtId="14" fontId="6" fillId="0" borderId="0" xfId="13" applyAlignment="1">
      <alignment horizontal="center" vertical="center"/>
    </xf>
    <xf numFmtId="0" fontId="6" fillId="0" borderId="0" xfId="14" applyAlignment="1">
      <alignment horizontal="center" vertical="center" wrapText="1"/>
    </xf>
    <xf numFmtId="8" fontId="6" fillId="0" borderId="0" xfId="14" applyNumberFormat="1" applyAlignment="1">
      <alignment horizontal="center" vertical="center" wrapText="1"/>
    </xf>
    <xf numFmtId="7" fontId="6" fillId="0" borderId="0" xfId="7" applyFont="1" applyFill="1" applyBorder="1" applyAlignment="1">
      <alignment horizontal="center" vertical="center"/>
    </xf>
    <xf numFmtId="7" fontId="6" fillId="0" borderId="0" xfId="7" applyFont="1" applyFill="1" applyAlignment="1">
      <alignment horizontal="center" vertical="center"/>
    </xf>
    <xf numFmtId="7" fontId="6" fillId="3" borderId="0" xfId="7" applyFont="1" applyFill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7" fontId="19" fillId="3" borderId="5" xfId="0" applyNumberFormat="1" applyFont="1" applyFill="1" applyBorder="1" applyAlignment="1">
      <alignment horizontal="center" vertical="center"/>
    </xf>
    <xf numFmtId="0" fontId="1" fillId="3" borderId="0" xfId="3" applyFont="1" applyFill="1">
      <alignment horizontal="right" vertical="center" indent="1"/>
    </xf>
    <xf numFmtId="7" fontId="20" fillId="3" borderId="7" xfId="15" applyFont="1" applyFill="1" applyBorder="1" applyAlignment="1">
      <alignment horizontal="center" vertical="center"/>
    </xf>
    <xf numFmtId="7" fontId="20" fillId="3" borderId="6" xfId="16" applyFont="1" applyFill="1" applyBorder="1" applyAlignment="1">
      <alignment horizontal="center" vertical="center"/>
    </xf>
    <xf numFmtId="164" fontId="20" fillId="3" borderId="6" xfId="10" applyFont="1" applyFill="1" applyBorder="1" applyAlignment="1">
      <alignment horizontal="center" vertical="center"/>
    </xf>
    <xf numFmtId="0" fontId="21" fillId="3" borderId="0" xfId="0" applyFont="1" applyFill="1" applyAlignment="1">
      <alignment horizontal="left" indent="1"/>
    </xf>
    <xf numFmtId="0" fontId="10" fillId="3" borderId="0" xfId="0" applyFont="1" applyFill="1" applyAlignment="1">
      <alignment horizontal="right"/>
    </xf>
    <xf numFmtId="0" fontId="14" fillId="3" borderId="0" xfId="12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/>
    </xf>
    <xf numFmtId="0" fontId="23" fillId="4" borderId="11" xfId="0" applyFont="1" applyFill="1" applyBorder="1" applyAlignment="1">
      <alignment wrapText="1"/>
    </xf>
    <xf numFmtId="0" fontId="24" fillId="4" borderId="12" xfId="0" applyFont="1" applyFill="1" applyBorder="1" applyAlignment="1">
      <alignment wrapText="1"/>
    </xf>
    <xf numFmtId="0" fontId="25" fillId="5" borderId="13" xfId="0" applyFont="1" applyFill="1" applyBorder="1" applyAlignment="1">
      <alignment wrapText="1"/>
    </xf>
    <xf numFmtId="0" fontId="25" fillId="5" borderId="0" xfId="0" applyFont="1" applyFill="1" applyAlignment="1">
      <alignment wrapText="1"/>
    </xf>
    <xf numFmtId="0" fontId="24" fillId="5" borderId="0" xfId="0" applyFont="1" applyFill="1" applyAlignment="1">
      <alignment wrapText="1"/>
    </xf>
    <xf numFmtId="0" fontId="22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7" fillId="3" borderId="0" xfId="3" applyFont="1" applyFill="1" applyAlignment="1">
      <alignment horizontal="left"/>
    </xf>
    <xf numFmtId="0" fontId="6" fillId="3" borderId="0" xfId="11" applyFill="1" applyBorder="1" applyAlignment="1">
      <alignment horizontal="left" wrapText="1"/>
    </xf>
    <xf numFmtId="0" fontId="18" fillId="3" borderId="8" xfId="11" applyFont="1" applyFill="1" applyBorder="1">
      <alignment horizontal="left" vertical="center" wrapText="1"/>
    </xf>
    <xf numFmtId="0" fontId="6" fillId="3" borderId="8" xfId="11" applyFill="1" applyBorder="1">
      <alignment horizontal="left" vertical="center" wrapText="1"/>
    </xf>
    <xf numFmtId="0" fontId="6" fillId="3" borderId="9" xfId="11" applyFill="1" applyBorder="1">
      <alignment horizontal="left" vertical="center" wrapText="1"/>
    </xf>
    <xf numFmtId="0" fontId="6" fillId="3" borderId="0" xfId="11" applyFill="1" applyBorder="1" applyAlignment="1">
      <alignment wrapText="1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25"/>
      <tableStyleElement type="headerRow" dxfId="24"/>
      <tableStyleElement type="totalRow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8:K18" totalsRowCount="1" headerRowDxfId="22" dataDxfId="21" totalsRowDxfId="20" headerRowCellStyle="Header Row">
  <autoFilter ref="B8:K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Date" totalsRowLabel="Total" dataDxfId="19" totalsRowDxfId="9" dataCellStyle="Date"/>
    <tableColumn id="3" xr3:uid="{00000000-0010-0000-0000-000003000000}" name="Description" dataDxfId="18" totalsRowDxfId="8" dataCellStyle="Table Text"/>
    <tableColumn id="4" xr3:uid="{00000000-0010-0000-0000-000004000000}" name="Hotel" totalsRowFunction="sum" dataDxfId="17" totalsRowDxfId="7" dataCellStyle="Table Text"/>
    <tableColumn id="5" xr3:uid="{00000000-0010-0000-0000-000005000000}" name="Meals" totalsRowFunction="sum" dataDxfId="16" totalsRowDxfId="6" dataCellStyle="Currency"/>
    <tableColumn id="6" xr3:uid="{00000000-0010-0000-0000-000006000000}" name="Airline" totalsRowFunction="sum" dataDxfId="15" totalsRowDxfId="5" dataCellStyle="Currency"/>
    <tableColumn id="7" xr3:uid="{00000000-0010-0000-0000-000007000000}" name="Personal Auto Miles Driven (@.72.5)" totalsRowFunction="sum" dataDxfId="14" totalsRowDxfId="4" dataCellStyle="Currency"/>
    <tableColumn id="8" xr3:uid="{00000000-0010-0000-0000-000008000000}" name="Transportation (Uber/Taxi,        Car Rental)" totalsRowFunction="sum" dataDxfId="13" totalsRowDxfId="3" dataCellStyle="Currency"/>
    <tableColumn id="10" xr3:uid="{00000000-0010-0000-0000-00000A000000}" name="Parking" totalsRowFunction="sum" dataDxfId="12" totalsRowDxfId="2" dataCellStyle="Currency"/>
    <tableColumn id="11" xr3:uid="{00000000-0010-0000-0000-00000B000000}" name="Misc." totalsRowFunction="sum" dataDxfId="11" totalsRowDxfId="1" dataCellStyle="Currency"/>
    <tableColumn id="12" xr3:uid="{00000000-0010-0000-0000-00000C000000}" name="Total" totalsRowFunction="sum" dataDxfId="10" totalsRowDxfId="0" dataCellStyle="Currency">
      <calculatedColumnFormula>SUM(ExpenseData[[#This Row],[Hotel]:[Misc.]])</calculatedColumnFormula>
    </tableColumn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L23"/>
  <sheetViews>
    <sheetView showGridLines="0" tabSelected="1" zoomScaleNormal="100" workbookViewId="0">
      <selection activeCell="H6" sqref="H6"/>
    </sheetView>
  </sheetViews>
  <sheetFormatPr defaultColWidth="8.77734375" defaultRowHeight="30" customHeight="1" x14ac:dyDescent="0.3"/>
  <cols>
    <col min="1" max="1" width="3.88671875" style="2" customWidth="1"/>
    <col min="2" max="12" width="20.77734375" style="2" customWidth="1"/>
    <col min="13" max="13" width="2.77734375" style="2" customWidth="1"/>
    <col min="14" max="16384" width="8.77734375" style="2"/>
  </cols>
  <sheetData>
    <row r="1" spans="2:12" s="1" customFormat="1" ht="60" customHeight="1" x14ac:dyDescent="0.8">
      <c r="B1" s="1" t="e" vm="1">
        <v>#VALUE!</v>
      </c>
      <c r="C1" s="32" t="s">
        <v>14</v>
      </c>
      <c r="L1" s="4" t="s">
        <v>0</v>
      </c>
    </row>
    <row r="2" spans="2:12" ht="25.15" customHeight="1" x14ac:dyDescent="0.3">
      <c r="B2" s="12" t="s">
        <v>10</v>
      </c>
      <c r="C2" s="44"/>
      <c r="D2" s="44"/>
      <c r="E2" s="12" t="s">
        <v>18</v>
      </c>
      <c r="F2" s="16" t="s">
        <v>11</v>
      </c>
      <c r="G2" s="16" t="s">
        <v>12</v>
      </c>
    </row>
    <row r="3" spans="2:12" ht="30" customHeight="1" thickBot="1" x14ac:dyDescent="0.35">
      <c r="B3" s="7"/>
      <c r="C3" s="8"/>
      <c r="D3" s="8"/>
      <c r="E3" s="9"/>
      <c r="F3" s="8"/>
      <c r="G3" s="8"/>
      <c r="H3" s="7"/>
      <c r="I3" s="10"/>
      <c r="J3" s="10"/>
      <c r="K3" s="11"/>
      <c r="L3" s="11"/>
    </row>
    <row r="4" spans="2:12" ht="40.15" customHeight="1" x14ac:dyDescent="0.35">
      <c r="B4" s="13" t="s">
        <v>13</v>
      </c>
    </row>
    <row r="5" spans="2:12" ht="25.15" customHeight="1" x14ac:dyDescent="0.3">
      <c r="B5" s="14" t="s">
        <v>16</v>
      </c>
      <c r="C5" s="44"/>
      <c r="D5" s="44"/>
      <c r="E5" s="14"/>
      <c r="F5" s="15"/>
      <c r="G5" s="5"/>
      <c r="H5" s="14"/>
      <c r="I5" s="15"/>
      <c r="J5" s="5"/>
    </row>
    <row r="6" spans="2:12" ht="32.25" customHeight="1" x14ac:dyDescent="0.3">
      <c r="B6" s="33" t="s">
        <v>17</v>
      </c>
      <c r="C6" s="42"/>
      <c r="D6" s="42"/>
      <c r="E6" s="43" t="s">
        <v>37</v>
      </c>
      <c r="F6" s="43"/>
      <c r="G6" s="5"/>
      <c r="H6" s="14"/>
      <c r="I6" s="15"/>
      <c r="J6" s="5"/>
    </row>
    <row r="7" spans="2:12" ht="30" customHeight="1" x14ac:dyDescent="0.3">
      <c r="B7" s="48" t="s">
        <v>15</v>
      </c>
      <c r="C7" s="48"/>
      <c r="D7" s="48"/>
      <c r="E7" s="2" t="s">
        <v>36</v>
      </c>
    </row>
    <row r="8" spans="2:12" ht="64.5" customHeight="1" x14ac:dyDescent="0.3">
      <c r="B8" s="17" t="s">
        <v>1</v>
      </c>
      <c r="C8" s="17" t="s">
        <v>2</v>
      </c>
      <c r="D8" s="17" t="s">
        <v>3</v>
      </c>
      <c r="E8" s="17" t="s">
        <v>4</v>
      </c>
      <c r="F8" s="6" t="s">
        <v>19</v>
      </c>
      <c r="G8" s="34" t="s">
        <v>39</v>
      </c>
      <c r="H8" s="34" t="s">
        <v>20</v>
      </c>
      <c r="I8" s="6" t="s">
        <v>21</v>
      </c>
      <c r="J8" s="6" t="s">
        <v>5</v>
      </c>
      <c r="K8" s="6" t="s">
        <v>6</v>
      </c>
    </row>
    <row r="9" spans="2:12" ht="30" customHeight="1" x14ac:dyDescent="0.3">
      <c r="B9" s="20"/>
      <c r="C9" s="21"/>
      <c r="D9" s="22"/>
      <c r="E9" s="23"/>
      <c r="F9" s="23"/>
      <c r="G9" s="24"/>
      <c r="H9" s="24"/>
      <c r="I9" s="24"/>
      <c r="J9" s="24"/>
      <c r="K9" s="25">
        <f>SUM(ExpenseData[[#This Row],[Hotel]:[Misc.]])</f>
        <v>0</v>
      </c>
    </row>
    <row r="10" spans="2:12" ht="30" customHeight="1" x14ac:dyDescent="0.3">
      <c r="B10" s="20"/>
      <c r="C10" s="21"/>
      <c r="D10" s="21"/>
      <c r="E10" s="23"/>
      <c r="F10" s="23"/>
      <c r="G10" s="24"/>
      <c r="H10" s="24"/>
      <c r="I10" s="24"/>
      <c r="J10" s="24"/>
      <c r="K10" s="25">
        <f>SUM(ExpenseData[[#This Row],[Hotel]:[Misc.]])</f>
        <v>0</v>
      </c>
    </row>
    <row r="11" spans="2:12" ht="30" customHeight="1" x14ac:dyDescent="0.3">
      <c r="B11" s="20"/>
      <c r="C11" s="21"/>
      <c r="D11" s="21"/>
      <c r="E11" s="23"/>
      <c r="F11" s="23"/>
      <c r="G11" s="24"/>
      <c r="H11" s="24"/>
      <c r="I11" s="24"/>
      <c r="J11" s="24"/>
      <c r="K11" s="25">
        <f>SUM(ExpenseData[[#This Row],[Hotel]:[Misc.]])</f>
        <v>0</v>
      </c>
    </row>
    <row r="12" spans="2:12" ht="30" customHeight="1" x14ac:dyDescent="0.3">
      <c r="B12" s="20"/>
      <c r="C12" s="21"/>
      <c r="D12" s="21"/>
      <c r="E12" s="23"/>
      <c r="F12" s="23"/>
      <c r="G12" s="24"/>
      <c r="H12" s="24"/>
      <c r="I12" s="24"/>
      <c r="J12" s="24"/>
      <c r="K12" s="25">
        <f>SUM(ExpenseData[[#This Row],[Hotel]:[Misc.]])</f>
        <v>0</v>
      </c>
    </row>
    <row r="13" spans="2:12" ht="30" customHeight="1" x14ac:dyDescent="0.3">
      <c r="B13" s="20"/>
      <c r="C13" s="21"/>
      <c r="D13" s="21"/>
      <c r="E13" s="23"/>
      <c r="F13" s="23"/>
      <c r="G13" s="24"/>
      <c r="H13" s="24"/>
      <c r="I13" s="24"/>
      <c r="J13" s="24"/>
      <c r="K13" s="25">
        <f>SUM(ExpenseData[[#This Row],[Hotel]:[Misc.]])</f>
        <v>0</v>
      </c>
    </row>
    <row r="14" spans="2:12" ht="30" customHeight="1" x14ac:dyDescent="0.3">
      <c r="B14" s="20"/>
      <c r="C14" s="21"/>
      <c r="D14" s="21"/>
      <c r="E14" s="23"/>
      <c r="F14" s="23"/>
      <c r="G14" s="24"/>
      <c r="H14" s="24"/>
      <c r="I14" s="24"/>
      <c r="J14" s="24"/>
      <c r="K14" s="25">
        <f>SUM(ExpenseData[[#This Row],[Hotel]:[Misc.]])</f>
        <v>0</v>
      </c>
    </row>
    <row r="15" spans="2:12" ht="30" customHeight="1" x14ac:dyDescent="0.3">
      <c r="B15" s="20"/>
      <c r="C15" s="21"/>
      <c r="D15" s="21"/>
      <c r="E15" s="23"/>
      <c r="F15" s="23"/>
      <c r="G15" s="24"/>
      <c r="H15" s="24"/>
      <c r="I15" s="24"/>
      <c r="J15" s="24"/>
      <c r="K15" s="25">
        <f>SUM(ExpenseData[[#This Row],[Hotel]:[Misc.]])</f>
        <v>0</v>
      </c>
    </row>
    <row r="16" spans="2:12" ht="30" customHeight="1" x14ac:dyDescent="0.3">
      <c r="B16" s="20"/>
      <c r="C16" s="21"/>
      <c r="D16" s="21"/>
      <c r="E16" s="24"/>
      <c r="F16" s="24"/>
      <c r="G16" s="24"/>
      <c r="H16" s="24"/>
      <c r="I16" s="24"/>
      <c r="J16" s="24"/>
      <c r="K16" s="25">
        <f>SUM(ExpenseData[[#This Row],[Hotel]:[Misc.]])</f>
        <v>0</v>
      </c>
    </row>
    <row r="17" spans="2:12" ht="30" customHeight="1" x14ac:dyDescent="0.3">
      <c r="B17" s="20"/>
      <c r="C17" s="21"/>
      <c r="D17" s="21"/>
      <c r="E17" s="24"/>
      <c r="F17" s="24"/>
      <c r="G17" s="24"/>
      <c r="H17" s="24"/>
      <c r="I17" s="24"/>
      <c r="J17" s="24"/>
      <c r="K17" s="25">
        <f>SUM(ExpenseData[[#This Row],[Hotel]:[Misc.]])</f>
        <v>0</v>
      </c>
    </row>
    <row r="18" spans="2:12" ht="30" customHeight="1" thickBot="1" x14ac:dyDescent="0.35">
      <c r="B18" s="26" t="s">
        <v>6</v>
      </c>
      <c r="C18" s="26"/>
      <c r="D18" s="27">
        <f>SUBTOTAL(109,ExpenseData[Hotel])</f>
        <v>0</v>
      </c>
      <c r="E18" s="27">
        <f>SUBTOTAL(109,ExpenseData[Meals])</f>
        <v>0</v>
      </c>
      <c r="F18" s="27">
        <f>SUBTOTAL(109,ExpenseData[Airline])</f>
        <v>0</v>
      </c>
      <c r="G18" s="27">
        <f>SUBTOTAL(109,ExpenseData[Personal Auto Miles Driven (@.72.5)])</f>
        <v>0</v>
      </c>
      <c r="H18" s="27">
        <f>SUBTOTAL(109,ExpenseData[Transportation (Uber/Taxi,        Car Rental)])</f>
        <v>0</v>
      </c>
      <c r="I18" s="27">
        <f>SUBTOTAL(109,ExpenseData[Parking])</f>
        <v>0</v>
      </c>
      <c r="J18" s="27">
        <f>SUBTOTAL(109,ExpenseData[Misc.])</f>
        <v>0</v>
      </c>
      <c r="K18" s="27">
        <f>SUBTOTAL(109,ExpenseData[Total])</f>
        <v>0</v>
      </c>
    </row>
    <row r="19" spans="2:12" ht="30" customHeight="1" x14ac:dyDescent="0.3">
      <c r="C19" s="3"/>
      <c r="D19" s="3"/>
      <c r="E19" s="3"/>
      <c r="F19" s="3"/>
      <c r="G19" s="3"/>
      <c r="H19" s="3"/>
      <c r="I19" s="3"/>
      <c r="K19" s="28" t="s">
        <v>7</v>
      </c>
      <c r="L19" s="29">
        <f>ExpenseData[[#Totals],[Total]]</f>
        <v>0</v>
      </c>
    </row>
    <row r="20" spans="2:12" ht="49.9" customHeight="1" thickBot="1" x14ac:dyDescent="0.4">
      <c r="B20" s="18" t="s">
        <v>22</v>
      </c>
      <c r="C20" s="45"/>
      <c r="D20" s="45"/>
      <c r="E20" s="45"/>
      <c r="F20" s="19" t="s">
        <v>8</v>
      </c>
      <c r="G20" s="46"/>
      <c r="H20" s="46"/>
      <c r="I20" s="46"/>
      <c r="K20" s="28" t="s">
        <v>9</v>
      </c>
      <c r="L20" s="30">
        <v>0</v>
      </c>
    </row>
    <row r="21" spans="2:12" ht="30" customHeight="1" thickBot="1" x14ac:dyDescent="0.35">
      <c r="C21" s="45"/>
      <c r="D21" s="45"/>
      <c r="E21" s="45"/>
      <c r="F21" s="3"/>
      <c r="G21" s="47"/>
      <c r="H21" s="47"/>
      <c r="I21" s="47"/>
      <c r="K21" s="28" t="s">
        <v>6</v>
      </c>
      <c r="L21" s="31">
        <f>Subtotal-Advances</f>
        <v>0</v>
      </c>
    </row>
    <row r="22" spans="2:12" ht="23.25" customHeight="1" x14ac:dyDescent="0.3">
      <c r="B22" s="41" t="s">
        <v>23</v>
      </c>
      <c r="C22" s="41"/>
      <c r="D22" s="41"/>
      <c r="E22" s="41"/>
      <c r="F22" s="41"/>
      <c r="G22" s="41"/>
      <c r="H22" s="41"/>
      <c r="I22" s="41"/>
    </row>
    <row r="23" spans="2:12" ht="30" customHeight="1" x14ac:dyDescent="0.3">
      <c r="C23" s="35"/>
      <c r="D23" s="35"/>
      <c r="E23" s="35"/>
      <c r="F23" s="35"/>
      <c r="G23" s="35"/>
      <c r="H23" s="35"/>
      <c r="I23" s="35"/>
    </row>
  </sheetData>
  <mergeCells count="10">
    <mergeCell ref="B22:I22"/>
    <mergeCell ref="C6:D6"/>
    <mergeCell ref="E6:F6"/>
    <mergeCell ref="C2:D2"/>
    <mergeCell ref="C5:D5"/>
    <mergeCell ref="C20:E20"/>
    <mergeCell ref="C21:E21"/>
    <mergeCell ref="G20:I20"/>
    <mergeCell ref="G21:I21"/>
    <mergeCell ref="B7:D7"/>
  </mergeCells>
  <dataValidations count="35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nter purpose of expenses in cell at right" sqref="B2" xr:uid="{00000000-0002-0000-0000-000003000000}"/>
    <dataValidation allowBlank="1" showInputMessage="1" showErrorMessage="1" prompt="Enter employee information in the cells below" sqref="B4" xr:uid="{00000000-0002-0000-0000-000005000000}"/>
    <dataValidation allowBlank="1" showInputMessage="1" showErrorMessage="1" prompt="Enter employee’s name in this cell" sqref="C5:D5" xr:uid="{00000000-0002-0000-0000-000006000000}"/>
    <dataValidation allowBlank="1" showInputMessage="1" showErrorMessage="1" prompt="Enter employee’s position in this cell" sqref="F5" xr:uid="{00000000-0002-0000-0000-000008000000}"/>
    <dataValidation allowBlank="1" showInputMessage="1" showErrorMessage="1" prompt="Enter Social Security Number in this cell" sqref="I5" xr:uid="{00000000-0002-0000-0000-00000A000000}"/>
    <dataValidation allowBlank="1" showInputMessage="1" showErrorMessage="1" prompt="Enter Employee ID in this cell" sqref="I6" xr:uid="{00000000-0002-0000-0000-00000B000000}"/>
    <dataValidation allowBlank="1" showInputMessage="1" showErrorMessage="1" prompt="Pay period is automatically updated based on entries in the Expense Data table" sqref="E2" xr:uid="{00000000-0002-0000-0000-00000C000000}"/>
    <dataValidation allowBlank="1" showInputMessage="1" showErrorMessage="1" prompt="The starting period for this expense report is in this cell and is automatically determined by the entries in the Expense Data table" sqref="F2" xr:uid="{00000000-0002-0000-0000-00000D000000}"/>
    <dataValidation allowBlank="1" showInputMessage="1" showErrorMessage="1" prompt="Enter Date in this column under this heading" sqref="B8" xr:uid="{00000000-0002-0000-0000-00000E000000}"/>
    <dataValidation allowBlank="1" showInputMessage="1" showErrorMessage="1" prompt="Enter Description in this column under this heading" sqref="C8" xr:uid="{00000000-0002-0000-0000-000010000000}"/>
    <dataValidation allowBlank="1" showInputMessage="1" showErrorMessage="1" prompt="Enter Hotel expenses in this column under this heading" sqref="D8" xr:uid="{00000000-0002-0000-0000-000011000000}"/>
    <dataValidation allowBlank="1" showInputMessage="1" showErrorMessage="1" prompt="Enter Transport expenses in this column under this heading" sqref="E8" xr:uid="{00000000-0002-0000-0000-000012000000}"/>
    <dataValidation allowBlank="1" showInputMessage="1" showErrorMessage="1" prompt="Enter Fuel expenses in this column under this heading" sqref="F8" xr:uid="{00000000-0002-0000-0000-000013000000}"/>
    <dataValidation allowBlank="1" showInputMessage="1" showErrorMessage="1" prompt="Enter Meal expenses in this column under this heading" sqref="G8" xr:uid="{00000000-0002-0000-0000-000014000000}"/>
    <dataValidation allowBlank="1" showInputMessage="1" showErrorMessage="1" prompt="Enter Phone expenses in this column under this heading" sqref="H8" xr:uid="{00000000-0002-0000-0000-000015000000}"/>
    <dataValidation allowBlank="1" showInputMessage="1" showErrorMessage="1" prompt="Enter Entertainment expenses in this column under this heading" sqref="I8" xr:uid="{00000000-0002-0000-0000-000016000000}"/>
    <dataValidation allowBlank="1" showInputMessage="1" showErrorMessage="1" prompt="Enter Miscellaneous expenses in this column under this heading" sqref="J8" xr:uid="{00000000-0002-0000-0000-000017000000}"/>
    <dataValidation allowBlank="1" showInputMessage="1" showErrorMessage="1" prompt="Total expenses are automatically calculated in this column under this heading for each date" sqref="K8" xr:uid="{00000000-0002-0000-0000-000018000000}"/>
    <dataValidation allowBlank="1" showInputMessage="1" showErrorMessage="1" prompt="Enter remarks in cells at right" sqref="B20" xr:uid="{00000000-0002-0000-0000-000019000000}"/>
    <dataValidation allowBlank="1" showInputMessage="1" showErrorMessage="1" prompt="Enter signature in this cell" sqref="C20:E21" xr:uid="{00000000-0002-0000-0000-00001A000000}"/>
    <dataValidation allowBlank="1" showInputMessage="1" showErrorMessage="1" prompt="Enter Notes in cells at right" sqref="F20" xr:uid="{00000000-0002-0000-0000-00001B000000}"/>
    <dataValidation allowBlank="1" showInputMessage="1" showErrorMessage="1" prompt="Enter Notes in this cell" sqref="G20:I21" xr:uid="{00000000-0002-0000-0000-00001C000000}"/>
    <dataValidation allowBlank="1" showInputMessage="1" showErrorMessage="1" prompt="Automatically calculated Subtotal" sqref="L19" xr:uid="{00000000-0002-0000-0000-00001D000000}"/>
    <dataValidation allowBlank="1" showInputMessage="1" showErrorMessage="1" prompt="Enter Advances in this cell" sqref="L20" xr:uid="{00000000-0002-0000-0000-00001E000000}"/>
    <dataValidation allowBlank="1" showInputMessage="1" showErrorMessage="1" prompt="Automatically calculated Total" sqref="L21" xr:uid="{00000000-0002-0000-0000-00001F000000}"/>
    <dataValidation allowBlank="1" showInputMessage="1" showErrorMessage="1" prompt="Enter employee's name in cell at right" sqref="B5" xr:uid="{00000000-0002-0000-0000-000020000000}"/>
    <dataValidation allowBlank="1" showInputMessage="1" showErrorMessage="1" prompt="Enter employee's position in cell at right" sqref="E5" xr:uid="{00000000-0002-0000-0000-000022000000}"/>
    <dataValidation allowBlank="1" showInputMessage="1" showErrorMessage="1" prompt="Enter manager's name in cell at right" sqref="E6" xr:uid="{00000000-0002-0000-0000-000023000000}"/>
    <dataValidation allowBlank="1" showInputMessage="1" showErrorMessage="1" prompt="Enter Employee ID in cell at right" sqref="H6" xr:uid="{00000000-0002-0000-0000-000024000000}"/>
    <dataValidation allowBlank="1" showInputMessage="1" showErrorMessage="1" prompt="Enter social security number in cell at right" sqref="H5" xr:uid="{00000000-0002-0000-0000-000025000000}"/>
    <dataValidation allowBlank="1" showInputMessage="1" showErrorMessage="1" prompt="Enter purpose of expense report in this cell" sqref="C2:D2" xr:uid="{00000000-0002-0000-0000-000026000000}"/>
    <dataValidation allowBlank="1" showInputMessage="1" showErrorMessage="1" prompt="The ending period for this expense report is in this cell and is automatically determined by the entries in the Expense Data table" sqref="G2" xr:uid="{00000000-0002-0000-0000-000028000000}"/>
    <dataValidation allowBlank="1" showErrorMessage="1" prompt="The report is for the office use only" sqref="L1" xr:uid="{07C673D8-7C7E-49D0-9828-543179A7680F}"/>
    <dataValidation allowBlank="1" showInputMessage="1" showErrorMessage="1" prompt="Enter employee’s department in this cell" sqref="B7" xr:uid="{00000000-0002-0000-0000-000007000000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E941-B83F-4BC3-9F45-F6B3A6155A96}">
  <dimension ref="A1:A25"/>
  <sheetViews>
    <sheetView topLeftCell="A4" workbookViewId="0">
      <selection activeCell="A5" sqref="A5"/>
    </sheetView>
  </sheetViews>
  <sheetFormatPr defaultRowHeight="15.75" x14ac:dyDescent="0.3"/>
  <cols>
    <col min="1" max="1" width="136.6640625" customWidth="1"/>
  </cols>
  <sheetData>
    <row r="1" spans="1:1" ht="32.25" x14ac:dyDescent="0.3">
      <c r="A1" s="36" t="s">
        <v>27</v>
      </c>
    </row>
    <row r="2" spans="1:1" ht="16.5" x14ac:dyDescent="0.3">
      <c r="A2" s="37"/>
    </row>
    <row r="3" spans="1:1" ht="32.25" x14ac:dyDescent="0.3">
      <c r="A3" s="37" t="s">
        <v>24</v>
      </c>
    </row>
    <row r="4" spans="1:1" ht="16.5" x14ac:dyDescent="0.3">
      <c r="A4" s="37"/>
    </row>
    <row r="5" spans="1:1" ht="16.5" x14ac:dyDescent="0.3">
      <c r="A5" s="37" t="s">
        <v>38</v>
      </c>
    </row>
    <row r="6" spans="1:1" ht="16.5" x14ac:dyDescent="0.3">
      <c r="A6" s="37"/>
    </row>
    <row r="7" spans="1:1" ht="16.5" x14ac:dyDescent="0.3">
      <c r="A7" s="37" t="s">
        <v>28</v>
      </c>
    </row>
    <row r="8" spans="1:1" ht="16.5" x14ac:dyDescent="0.3">
      <c r="A8" s="37"/>
    </row>
    <row r="9" spans="1:1" ht="16.5" x14ac:dyDescent="0.3">
      <c r="A9" s="37" t="s">
        <v>25</v>
      </c>
    </row>
    <row r="10" spans="1:1" ht="16.5" x14ac:dyDescent="0.3">
      <c r="A10" s="37"/>
    </row>
    <row r="11" spans="1:1" ht="32.25" x14ac:dyDescent="0.3">
      <c r="A11" s="37" t="s">
        <v>26</v>
      </c>
    </row>
    <row r="12" spans="1:1" ht="16.5" x14ac:dyDescent="0.3">
      <c r="A12" s="37"/>
    </row>
    <row r="13" spans="1:1" ht="32.25" x14ac:dyDescent="0.3">
      <c r="A13" s="37" t="s">
        <v>35</v>
      </c>
    </row>
    <row r="14" spans="1:1" ht="16.5" x14ac:dyDescent="0.3">
      <c r="A14" s="37"/>
    </row>
    <row r="15" spans="1:1" ht="16.5" x14ac:dyDescent="0.3">
      <c r="A15" s="37" t="s">
        <v>29</v>
      </c>
    </row>
    <row r="17" spans="1:1" x14ac:dyDescent="0.3">
      <c r="A17" s="38" t="s">
        <v>30</v>
      </c>
    </row>
    <row r="18" spans="1:1" x14ac:dyDescent="0.3">
      <c r="A18" s="39"/>
    </row>
    <row r="19" spans="1:1" ht="16.5" x14ac:dyDescent="0.3">
      <c r="A19" s="40" t="s">
        <v>31</v>
      </c>
    </row>
    <row r="20" spans="1:1" ht="16.5" x14ac:dyDescent="0.3">
      <c r="A20" s="40"/>
    </row>
    <row r="21" spans="1:1" ht="16.5" x14ac:dyDescent="0.3">
      <c r="A21" s="40" t="s">
        <v>32</v>
      </c>
    </row>
    <row r="22" spans="1:1" ht="16.5" x14ac:dyDescent="0.3">
      <c r="A22" s="40"/>
    </row>
    <row r="23" spans="1:1" ht="16.5" x14ac:dyDescent="0.3">
      <c r="A23" s="40" t="s">
        <v>33</v>
      </c>
    </row>
    <row r="24" spans="1:1" ht="16.5" x14ac:dyDescent="0.3">
      <c r="A24" s="40"/>
    </row>
    <row r="25" spans="1:1" ht="16.5" x14ac:dyDescent="0.3">
      <c r="A25" s="40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4056B5-BF2F-4DFA-A57F-D75DA6DEA9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EXPENSE REPORT</vt:lpstr>
      <vt:lpstr>Information</vt:lpstr>
      <vt:lpstr>Advances</vt:lpstr>
      <vt:lpstr>ColumnTitle1</vt:lpstr>
      <vt:lpstr>'EXPENSE REPORT'!Print_Titles</vt:lpstr>
      <vt:lpstr>Subtotal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2022-11-28T06:59:06Z</dcterms:created>
  <dcterms:modified xsi:type="dcterms:W3CDTF">2026-03-19T13:56:11Z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